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0" windowWidth="14240" windowHeight="4880"/>
  </bookViews>
  <sheets>
    <sheet name="Foglio1" sheetId="1" r:id="rId1"/>
    <sheet name="Foglio4" sheetId="4" r:id="rId2"/>
    <sheet name="Foglio2" sheetId="2" r:id="rId3"/>
    <sheet name="Foglio3" sheetId="3" r:id="rId4"/>
  </sheets>
  <calcPr calcId="145621"/>
</workbook>
</file>

<file path=xl/calcChain.xml><?xml version="1.0" encoding="utf-8"?>
<calcChain xmlns="http://schemas.openxmlformats.org/spreadsheetml/2006/main">
  <c r="F1" i="2" l="1"/>
  <c r="E1" i="2"/>
  <c r="D1" i="2"/>
  <c r="C2" i="2"/>
  <c r="F2" i="2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" i="1"/>
  <c r="C3" i="2" l="1"/>
  <c r="E2" i="2"/>
  <c r="D2" i="2"/>
  <c r="C4" i="2" l="1"/>
  <c r="F3" i="2"/>
  <c r="D3" i="2"/>
  <c r="E3" i="2"/>
  <c r="C5" i="2" l="1"/>
  <c r="F4" i="2"/>
  <c r="D4" i="2"/>
  <c r="E4" i="2"/>
  <c r="C6" i="2" l="1"/>
  <c r="F5" i="2"/>
  <c r="D5" i="2"/>
  <c r="E5" i="2"/>
  <c r="C7" i="2" l="1"/>
  <c r="E6" i="2"/>
  <c r="F6" i="2"/>
  <c r="D6" i="2"/>
  <c r="C8" i="2" l="1"/>
  <c r="E7" i="2"/>
  <c r="F7" i="2"/>
  <c r="D7" i="2"/>
  <c r="C9" i="2" l="1"/>
  <c r="E8" i="2"/>
  <c r="D8" i="2"/>
  <c r="F8" i="2"/>
  <c r="C10" i="2" l="1"/>
  <c r="E9" i="2"/>
  <c r="D9" i="2"/>
  <c r="F9" i="2"/>
  <c r="C11" i="2" l="1"/>
  <c r="F10" i="2"/>
  <c r="D10" i="2"/>
  <c r="E10" i="2"/>
  <c r="C12" i="2" l="1"/>
  <c r="F11" i="2"/>
  <c r="D11" i="2"/>
  <c r="E11" i="2"/>
  <c r="C13" i="2" l="1"/>
  <c r="F12" i="2"/>
  <c r="D12" i="2"/>
  <c r="E12" i="2"/>
  <c r="C14" i="2" l="1"/>
  <c r="F13" i="2"/>
  <c r="E13" i="2"/>
  <c r="D13" i="2"/>
  <c r="C15" i="2" l="1"/>
  <c r="E14" i="2"/>
  <c r="F14" i="2"/>
  <c r="D14" i="2"/>
  <c r="C16" i="2" l="1"/>
  <c r="E15" i="2"/>
  <c r="D15" i="2"/>
  <c r="F15" i="2"/>
  <c r="C17" i="2" l="1"/>
  <c r="E16" i="2"/>
  <c r="F16" i="2"/>
  <c r="D16" i="2"/>
  <c r="C18" i="2" l="1"/>
  <c r="E17" i="2"/>
  <c r="F17" i="2"/>
  <c r="D17" i="2"/>
  <c r="C19" i="2" l="1"/>
  <c r="F18" i="2"/>
  <c r="D18" i="2"/>
  <c r="E18" i="2"/>
  <c r="C20" i="2" l="1"/>
  <c r="F19" i="2"/>
  <c r="D19" i="2"/>
  <c r="E19" i="2"/>
  <c r="C21" i="2" l="1"/>
  <c r="F20" i="2"/>
  <c r="D20" i="2"/>
  <c r="E20" i="2"/>
  <c r="C22" i="2" l="1"/>
  <c r="E21" i="2"/>
  <c r="F21" i="2"/>
  <c r="D21" i="2"/>
  <c r="C23" i="2" l="1"/>
  <c r="E22" i="2"/>
  <c r="F22" i="2"/>
  <c r="D22" i="2"/>
  <c r="C24" i="2" l="1"/>
  <c r="E23" i="2"/>
  <c r="D23" i="2"/>
  <c r="F23" i="2"/>
  <c r="C25" i="2" l="1"/>
  <c r="E24" i="2"/>
  <c r="D24" i="2"/>
  <c r="F24" i="2"/>
  <c r="C26" i="2" l="1"/>
  <c r="F25" i="2"/>
  <c r="E25" i="2"/>
  <c r="D25" i="2"/>
  <c r="C27" i="2" l="1"/>
  <c r="F26" i="2"/>
  <c r="D26" i="2"/>
  <c r="E26" i="2"/>
  <c r="C28" i="2" l="1"/>
  <c r="F27" i="2"/>
  <c r="D27" i="2"/>
  <c r="E27" i="2"/>
  <c r="C29" i="2" l="1"/>
  <c r="F28" i="2"/>
  <c r="D28" i="2"/>
  <c r="E28" i="2"/>
  <c r="F29" i="2" l="1"/>
  <c r="E29" i="2"/>
  <c r="D29" i="2"/>
</calcChain>
</file>

<file path=xl/sharedStrings.xml><?xml version="1.0" encoding="utf-8"?>
<sst xmlns="http://schemas.openxmlformats.org/spreadsheetml/2006/main" count="37" uniqueCount="36">
  <si>
    <t>Selezionare le Colonne; Inserisci; Grafico a Dispersione</t>
  </si>
  <si>
    <t>OUTPUT RIEPILOGO</t>
  </si>
  <si>
    <t>Statistica della regressione</t>
  </si>
  <si>
    <t>R multiplo</t>
  </si>
  <si>
    <t>R al quadrato</t>
  </si>
  <si>
    <t>R al quadrato corretto</t>
  </si>
  <si>
    <t>Errore standard</t>
  </si>
  <si>
    <t>Osservazioni</t>
  </si>
  <si>
    <t>ANALISI VARIANZA</t>
  </si>
  <si>
    <t>Regressione</t>
  </si>
  <si>
    <t>Residuo</t>
  </si>
  <si>
    <t>Totale</t>
  </si>
  <si>
    <t>Intercetta</t>
  </si>
  <si>
    <t>gdl</t>
  </si>
  <si>
    <t>SQ</t>
  </si>
  <si>
    <t>MQ</t>
  </si>
  <si>
    <t>F</t>
  </si>
  <si>
    <t>Significatività F</t>
  </si>
  <si>
    <t>Coefficienti</t>
  </si>
  <si>
    <t>Stat t</t>
  </si>
  <si>
    <t>Valore di significatività</t>
  </si>
  <si>
    <t>Inferiore 95%</t>
  </si>
  <si>
    <t>Superiore 95%</t>
  </si>
  <si>
    <t>Inferiore 95,0%</t>
  </si>
  <si>
    <t>Superiore 95,0%</t>
  </si>
  <si>
    <t>Variabile X 1</t>
  </si>
  <si>
    <t>Variabile X 2</t>
  </si>
  <si>
    <t>Variabile X 3</t>
  </si>
  <si>
    <t>Variabile X 4</t>
  </si>
  <si>
    <t>OUTPUT RESIDUI</t>
  </si>
  <si>
    <t>Osservazione</t>
  </si>
  <si>
    <t>Y prevista</t>
  </si>
  <si>
    <t>Residui</t>
  </si>
  <si>
    <t>COMANDI in Excel:</t>
  </si>
  <si>
    <t>Y</t>
  </si>
  <si>
    <t>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</si>
</sst>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Foglio1!$A$2:$A$30</c:f>
              <c:numCache>
                <c:formatCode>General</c:formatCode>
                <c:ptCount val="29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</c:numCache>
            </c:numRef>
          </c:xVal>
          <c:yVal>
            <c:numRef>
              <c:f>Foglio1!$B$2:$B$30</c:f>
              <c:numCache>
                <c:formatCode>General</c:formatCode>
                <c:ptCount val="29"/>
                <c:pt idx="0">
                  <c:v>833750</c:v>
                </c:pt>
                <c:pt idx="1">
                  <c:v>1016500</c:v>
                </c:pt>
                <c:pt idx="2">
                  <c:v>1160500</c:v>
                </c:pt>
                <c:pt idx="3">
                  <c:v>1172500</c:v>
                </c:pt>
                <c:pt idx="4">
                  <c:v>1170600</c:v>
                </c:pt>
                <c:pt idx="5">
                  <c:v>1412750</c:v>
                </c:pt>
                <c:pt idx="6">
                  <c:v>1239550</c:v>
                </c:pt>
                <c:pt idx="7">
                  <c:v>1032950</c:v>
                </c:pt>
                <c:pt idx="8">
                  <c:v>861050</c:v>
                </c:pt>
                <c:pt idx="9">
                  <c:v>711675</c:v>
                </c:pt>
                <c:pt idx="10">
                  <c:v>808250</c:v>
                </c:pt>
                <c:pt idx="11">
                  <c:v>840078</c:v>
                </c:pt>
                <c:pt idx="12">
                  <c:v>700046</c:v>
                </c:pt>
                <c:pt idx="13">
                  <c:v>899513</c:v>
                </c:pt>
                <c:pt idx="14">
                  <c:v>882492</c:v>
                </c:pt>
                <c:pt idx="15">
                  <c:v>894899</c:v>
                </c:pt>
                <c:pt idx="16">
                  <c:v>758826</c:v>
                </c:pt>
                <c:pt idx="17">
                  <c:v>708826</c:v>
                </c:pt>
                <c:pt idx="18">
                  <c:v>685310</c:v>
                </c:pt>
                <c:pt idx="19">
                  <c:v>842072</c:v>
                </c:pt>
                <c:pt idx="20">
                  <c:v>1101073</c:v>
                </c:pt>
                <c:pt idx="21">
                  <c:v>992433</c:v>
                </c:pt>
                <c:pt idx="22">
                  <c:v>1077705</c:v>
                </c:pt>
                <c:pt idx="23">
                  <c:v>1127788</c:v>
                </c:pt>
                <c:pt idx="24">
                  <c:v>1032137</c:v>
                </c:pt>
                <c:pt idx="25">
                  <c:v>1048184</c:v>
                </c:pt>
                <c:pt idx="26">
                  <c:v>749000</c:v>
                </c:pt>
                <c:pt idx="27">
                  <c:v>736500</c:v>
                </c:pt>
                <c:pt idx="28">
                  <c:v>697000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38336"/>
        <c:axId val="108239872"/>
      </c:scatterChart>
      <c:valAx>
        <c:axId val="10823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239872"/>
        <c:crosses val="autoZero"/>
        <c:crossBetween val="midCat"/>
      </c:valAx>
      <c:valAx>
        <c:axId val="10823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238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adsad</c:v>
          </c:tx>
          <c:marker>
            <c:symbol val="none"/>
          </c:marker>
          <c:xVal>
            <c:numRef>
              <c:f>Foglio2!$C$1:$C$29</c:f>
              <c:numCache>
                <c:formatCode>General</c:formatCode>
                <c:ptCount val="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Foglio2!$B$1:$B$29</c:f>
              <c:numCache>
                <c:formatCode>General</c:formatCode>
                <c:ptCount val="29"/>
                <c:pt idx="0">
                  <c:v>833750</c:v>
                </c:pt>
                <c:pt idx="1">
                  <c:v>1016500</c:v>
                </c:pt>
                <c:pt idx="2">
                  <c:v>1160500</c:v>
                </c:pt>
                <c:pt idx="3">
                  <c:v>1172500</c:v>
                </c:pt>
                <c:pt idx="4">
                  <c:v>1170600</c:v>
                </c:pt>
                <c:pt idx="5">
                  <c:v>1412750</c:v>
                </c:pt>
                <c:pt idx="6">
                  <c:v>1239550</c:v>
                </c:pt>
                <c:pt idx="7">
                  <c:v>1032950</c:v>
                </c:pt>
                <c:pt idx="8">
                  <c:v>861050</c:v>
                </c:pt>
                <c:pt idx="9">
                  <c:v>711675</c:v>
                </c:pt>
                <c:pt idx="10">
                  <c:v>808250</c:v>
                </c:pt>
                <c:pt idx="11">
                  <c:v>840078</c:v>
                </c:pt>
                <c:pt idx="12">
                  <c:v>700046</c:v>
                </c:pt>
                <c:pt idx="13">
                  <c:v>899513</c:v>
                </c:pt>
                <c:pt idx="14">
                  <c:v>882492</c:v>
                </c:pt>
                <c:pt idx="15">
                  <c:v>894899</c:v>
                </c:pt>
                <c:pt idx="16">
                  <c:v>758826</c:v>
                </c:pt>
                <c:pt idx="17">
                  <c:v>708826</c:v>
                </c:pt>
                <c:pt idx="18">
                  <c:v>685310</c:v>
                </c:pt>
                <c:pt idx="19">
                  <c:v>842072</c:v>
                </c:pt>
                <c:pt idx="20">
                  <c:v>1101073</c:v>
                </c:pt>
                <c:pt idx="21">
                  <c:v>992433</c:v>
                </c:pt>
                <c:pt idx="22">
                  <c:v>1077705</c:v>
                </c:pt>
                <c:pt idx="23">
                  <c:v>1127788</c:v>
                </c:pt>
                <c:pt idx="24">
                  <c:v>1032137</c:v>
                </c:pt>
                <c:pt idx="25">
                  <c:v>1048184</c:v>
                </c:pt>
                <c:pt idx="26">
                  <c:v>749000</c:v>
                </c:pt>
                <c:pt idx="27">
                  <c:v>736500</c:v>
                </c:pt>
                <c:pt idx="28">
                  <c:v>697000</c:v>
                </c:pt>
              </c:numCache>
            </c:numRef>
          </c:yVal>
          <c:smooth val="1"/>
        </c:ser>
        <c:ser>
          <c:idx val="1"/>
          <c:order val="1"/>
          <c:tx>
            <c:v>sadsa</c:v>
          </c:tx>
          <c:marker>
            <c:symbol val="none"/>
          </c:marker>
          <c:xVal>
            <c:numRef>
              <c:f>Foglio2!$C$1:$C$29</c:f>
              <c:numCache>
                <c:formatCode>General</c:formatCode>
                <c:ptCount val="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Foglio2!$A$1:$A$29</c:f>
              <c:numCache>
                <c:formatCode>General</c:formatCode>
                <c:ptCount val="29"/>
                <c:pt idx="0">
                  <c:v>869998.86732733913</c:v>
                </c:pt>
                <c:pt idx="1">
                  <c:v>1036445.2727561698</c:v>
                </c:pt>
                <c:pt idx="2">
                  <c:v>1138375.9503729534</c:v>
                </c:pt>
                <c:pt idx="3">
                  <c:v>1187881.8840948977</c:v>
                </c:pt>
                <c:pt idx="4">
                  <c:v>1196068.4509986646</c:v>
                </c:pt>
                <c:pt idx="5">
                  <c:v>1173055.4213203704</c:v>
                </c:pt>
                <c:pt idx="6">
                  <c:v>1127976.9584555873</c:v>
                </c:pt>
                <c:pt idx="7">
                  <c:v>1068981.6189593396</c:v>
                </c:pt>
                <c:pt idx="8">
                  <c:v>1003232.3525461084</c:v>
                </c:pt>
                <c:pt idx="9">
                  <c:v>936906.50208982918</c:v>
                </c:pt>
                <c:pt idx="10">
                  <c:v>875195.80362388992</c:v>
                </c:pt>
                <c:pt idx="11">
                  <c:v>822306.38634113513</c:v>
                </c:pt>
                <c:pt idx="12">
                  <c:v>781458.77259386401</c:v>
                </c:pt>
                <c:pt idx="13">
                  <c:v>754887.87789382995</c:v>
                </c:pt>
                <c:pt idx="14">
                  <c:v>743843.01091223885</c:v>
                </c:pt>
                <c:pt idx="15">
                  <c:v>748587.87347975327</c:v>
                </c:pt>
                <c:pt idx="16">
                  <c:v>768400.56058649067</c:v>
                </c:pt>
                <c:pt idx="17">
                  <c:v>801573.56038202252</c:v>
                </c:pt>
                <c:pt idx="18">
                  <c:v>845413.75417537708</c:v>
                </c:pt>
                <c:pt idx="19">
                  <c:v>896242.41643503029</c:v>
                </c:pt>
                <c:pt idx="20">
                  <c:v>949395.21478891931</c:v>
                </c:pt>
                <c:pt idx="21">
                  <c:v>999222.21002443321</c:v>
                </c:pt>
                <c:pt idx="22">
                  <c:v>1039087.8560884204</c:v>
                </c:pt>
                <c:pt idx="23">
                  <c:v>1061371.0000871662</c:v>
                </c:pt>
                <c:pt idx="24">
                  <c:v>1057464.8822864369</c:v>
                </c:pt>
                <c:pt idx="25">
                  <c:v>1017777.136111442</c:v>
                </c:pt>
                <c:pt idx="26">
                  <c:v>931729.78814684227</c:v>
                </c:pt>
                <c:pt idx="27">
                  <c:v>787759.25813674182</c:v>
                </c:pt>
                <c:pt idx="28">
                  <c:v>573316.35898472369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32576"/>
        <c:axId val="50634112"/>
      </c:scatterChart>
      <c:valAx>
        <c:axId val="5063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634112"/>
        <c:crosses val="autoZero"/>
        <c:crossBetween val="midCat"/>
      </c:valAx>
      <c:valAx>
        <c:axId val="5063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632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422275</xdr:colOff>
      <xdr:row>5</xdr:row>
      <xdr:rowOff>120650</xdr:rowOff>
    </xdr:from>
    <xdr:to>
      <xdr:col>15</xdr:col>
      <xdr:colOff>266700</xdr:colOff>
      <xdr:row>20</xdr:row>
      <xdr:rowOff>158750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269874</xdr:colOff>
      <xdr:row>8</xdr:row>
      <xdr:rowOff>25400</xdr:rowOff>
    </xdr:from>
    <xdr:to>
      <xdr:col>16</xdr:col>
      <xdr:colOff>533399</xdr:colOff>
      <xdr:row>25</xdr:row>
      <xdr:rowOff>152400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D9" sqref="D9"/>
    </sheetView>
  </sheetViews>
  <sheetFormatPr defaultRowHeight="14.5" x14ac:dyDescent="0.35"/>
  <cols>
    <col min="1" max="1" width="8.7265625" style="6"/>
    <col min="6" max="6" width="10" customWidth="1"/>
  </cols>
  <sheetData>
    <row r="1" spans="1:12" x14ac:dyDescent="0.35">
      <c r="A1" s="7" t="s">
        <v>35</v>
      </c>
      <c r="B1" s="7" t="s">
        <v>34</v>
      </c>
    </row>
    <row r="2" spans="1:12" x14ac:dyDescent="0.35">
      <c r="A2" s="6">
        <v>1975</v>
      </c>
      <c r="B2">
        <v>833750</v>
      </c>
    </row>
    <row r="3" spans="1:12" x14ac:dyDescent="0.35">
      <c r="A3" s="6">
        <f>A2+1</f>
        <v>1976</v>
      </c>
      <c r="B3">
        <v>1016500</v>
      </c>
      <c r="F3" s="5" t="s">
        <v>33</v>
      </c>
      <c r="H3" s="5" t="s">
        <v>0</v>
      </c>
    </row>
    <row r="4" spans="1:12" x14ac:dyDescent="0.35">
      <c r="A4" s="6">
        <f t="shared" ref="A4:A30" si="0">A3+1</f>
        <v>1977</v>
      </c>
      <c r="B4">
        <v>1160500</v>
      </c>
    </row>
    <row r="5" spans="1:12" x14ac:dyDescent="0.35">
      <c r="A5" s="6">
        <f t="shared" si="0"/>
        <v>1978</v>
      </c>
      <c r="B5">
        <v>1172500</v>
      </c>
    </row>
    <row r="6" spans="1:12" x14ac:dyDescent="0.35">
      <c r="A6" s="6">
        <f t="shared" si="0"/>
        <v>1979</v>
      </c>
      <c r="B6">
        <v>1170600</v>
      </c>
    </row>
    <row r="7" spans="1:12" x14ac:dyDescent="0.35">
      <c r="A7" s="6">
        <f t="shared" si="0"/>
        <v>1980</v>
      </c>
      <c r="B7">
        <v>1412750</v>
      </c>
    </row>
    <row r="8" spans="1:12" x14ac:dyDescent="0.35">
      <c r="A8" s="6">
        <f t="shared" si="0"/>
        <v>1981</v>
      </c>
      <c r="B8">
        <v>1239550</v>
      </c>
    </row>
    <row r="9" spans="1:12" x14ac:dyDescent="0.35">
      <c r="A9" s="6">
        <f t="shared" si="0"/>
        <v>1982</v>
      </c>
      <c r="B9">
        <v>1032950</v>
      </c>
    </row>
    <row r="10" spans="1:12" x14ac:dyDescent="0.35">
      <c r="A10" s="6">
        <f t="shared" si="0"/>
        <v>1983</v>
      </c>
      <c r="B10">
        <v>861050</v>
      </c>
      <c r="I10" s="5"/>
      <c r="J10" s="5"/>
      <c r="K10" s="5"/>
      <c r="L10" s="5"/>
    </row>
    <row r="11" spans="1:12" x14ac:dyDescent="0.35">
      <c r="A11" s="6">
        <f t="shared" si="0"/>
        <v>1984</v>
      </c>
      <c r="B11">
        <v>711675</v>
      </c>
    </row>
    <row r="12" spans="1:12" x14ac:dyDescent="0.35">
      <c r="A12" s="6">
        <f t="shared" si="0"/>
        <v>1985</v>
      </c>
      <c r="B12">
        <v>808250</v>
      </c>
    </row>
    <row r="13" spans="1:12" x14ac:dyDescent="0.35">
      <c r="A13" s="6">
        <f t="shared" si="0"/>
        <v>1986</v>
      </c>
      <c r="B13">
        <v>840078</v>
      </c>
    </row>
    <row r="14" spans="1:12" x14ac:dyDescent="0.35">
      <c r="A14" s="6">
        <f t="shared" si="0"/>
        <v>1987</v>
      </c>
      <c r="B14">
        <v>700046</v>
      </c>
    </row>
    <row r="15" spans="1:12" x14ac:dyDescent="0.35">
      <c r="A15" s="6">
        <f t="shared" si="0"/>
        <v>1988</v>
      </c>
      <c r="B15">
        <v>899513</v>
      </c>
    </row>
    <row r="16" spans="1:12" x14ac:dyDescent="0.35">
      <c r="A16" s="6">
        <f t="shared" si="0"/>
        <v>1989</v>
      </c>
      <c r="B16">
        <v>882492</v>
      </c>
    </row>
    <row r="17" spans="1:2" x14ac:dyDescent="0.35">
      <c r="A17" s="6">
        <f t="shared" si="0"/>
        <v>1990</v>
      </c>
      <c r="B17">
        <v>894899</v>
      </c>
    </row>
    <row r="18" spans="1:2" x14ac:dyDescent="0.35">
      <c r="A18" s="6">
        <f t="shared" si="0"/>
        <v>1991</v>
      </c>
      <c r="B18">
        <v>758826</v>
      </c>
    </row>
    <row r="19" spans="1:2" x14ac:dyDescent="0.35">
      <c r="A19" s="6">
        <f t="shared" si="0"/>
        <v>1992</v>
      </c>
      <c r="B19">
        <v>708826</v>
      </c>
    </row>
    <row r="20" spans="1:2" x14ac:dyDescent="0.35">
      <c r="A20" s="6">
        <f t="shared" si="0"/>
        <v>1993</v>
      </c>
      <c r="B20">
        <v>685310</v>
      </c>
    </row>
    <row r="21" spans="1:2" x14ac:dyDescent="0.35">
      <c r="A21" s="6">
        <f t="shared" si="0"/>
        <v>1994</v>
      </c>
      <c r="B21">
        <v>842072</v>
      </c>
    </row>
    <row r="22" spans="1:2" x14ac:dyDescent="0.35">
      <c r="A22" s="6">
        <f t="shared" si="0"/>
        <v>1995</v>
      </c>
      <c r="B22">
        <v>1101073</v>
      </c>
    </row>
    <row r="23" spans="1:2" x14ac:dyDescent="0.35">
      <c r="A23" s="6">
        <f t="shared" si="0"/>
        <v>1996</v>
      </c>
      <c r="B23">
        <v>992433</v>
      </c>
    </row>
    <row r="24" spans="1:2" x14ac:dyDescent="0.35">
      <c r="A24" s="6">
        <f t="shared" si="0"/>
        <v>1997</v>
      </c>
      <c r="B24">
        <v>1077705</v>
      </c>
    </row>
    <row r="25" spans="1:2" x14ac:dyDescent="0.35">
      <c r="A25" s="6">
        <f t="shared" si="0"/>
        <v>1998</v>
      </c>
      <c r="B25">
        <v>1127788</v>
      </c>
    </row>
    <row r="26" spans="1:2" x14ac:dyDescent="0.35">
      <c r="A26" s="6">
        <f t="shared" si="0"/>
        <v>1999</v>
      </c>
      <c r="B26">
        <v>1032137</v>
      </c>
    </row>
    <row r="27" spans="1:2" x14ac:dyDescent="0.35">
      <c r="A27" s="6">
        <f t="shared" si="0"/>
        <v>2000</v>
      </c>
      <c r="B27">
        <v>1048184</v>
      </c>
    </row>
    <row r="28" spans="1:2" x14ac:dyDescent="0.35">
      <c r="A28" s="6">
        <f t="shared" si="0"/>
        <v>2001</v>
      </c>
      <c r="B28">
        <v>749000</v>
      </c>
    </row>
    <row r="29" spans="1:2" x14ac:dyDescent="0.35">
      <c r="A29" s="6">
        <f t="shared" si="0"/>
        <v>2002</v>
      </c>
      <c r="B29">
        <v>736500</v>
      </c>
    </row>
    <row r="30" spans="1:2" x14ac:dyDescent="0.35">
      <c r="A30" s="6">
        <f t="shared" si="0"/>
        <v>2003</v>
      </c>
      <c r="B30">
        <v>697000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65" workbookViewId="0">
      <selection activeCell="A9" sqref="A9"/>
    </sheetView>
  </sheetViews>
  <sheetFormatPr defaultRowHeight="14.5" x14ac:dyDescent="0.35"/>
  <cols>
    <col min="1" max="1" width="29.1796875" customWidth="1"/>
    <col min="2" max="2" width="19.453125" customWidth="1"/>
    <col min="5" max="5" width="22.81640625" customWidth="1"/>
    <col min="6" max="6" width="18.81640625" customWidth="1"/>
    <col min="8" max="8" width="17.54296875" customWidth="1"/>
    <col min="9" max="9" width="19.26953125" customWidth="1"/>
  </cols>
  <sheetData>
    <row r="1" spans="1:9" x14ac:dyDescent="0.35">
      <c r="A1" t="s">
        <v>1</v>
      </c>
    </row>
    <row r="2" spans="1:9" ht="15" thickBot="1" x14ac:dyDescent="0.4"/>
    <row r="3" spans="1:9" x14ac:dyDescent="0.35">
      <c r="A3" s="4" t="s">
        <v>2</v>
      </c>
      <c r="B3" s="4"/>
    </row>
    <row r="4" spans="1:9" x14ac:dyDescent="0.35">
      <c r="A4" s="1" t="s">
        <v>3</v>
      </c>
      <c r="B4" s="1">
        <v>0.82307637952320878</v>
      </c>
    </row>
    <row r="5" spans="1:9" x14ac:dyDescent="0.35">
      <c r="A5" s="1" t="s">
        <v>4</v>
      </c>
      <c r="B5" s="1">
        <v>0.67745472652903316</v>
      </c>
    </row>
    <row r="6" spans="1:9" x14ac:dyDescent="0.35">
      <c r="A6" s="1" t="s">
        <v>5</v>
      </c>
      <c r="B6" s="1">
        <v>0.62369718095053861</v>
      </c>
    </row>
    <row r="7" spans="1:9" x14ac:dyDescent="0.35">
      <c r="A7" s="1" t="s">
        <v>6</v>
      </c>
      <c r="B7" s="1">
        <v>118550.61903209433</v>
      </c>
    </row>
    <row r="8" spans="1:9" ht="15" thickBot="1" x14ac:dyDescent="0.4">
      <c r="A8" s="2" t="s">
        <v>7</v>
      </c>
      <c r="B8" s="2">
        <v>29</v>
      </c>
    </row>
    <row r="10" spans="1:9" ht="15" thickBot="1" x14ac:dyDescent="0.4">
      <c r="A10" t="s">
        <v>8</v>
      </c>
    </row>
    <row r="11" spans="1:9" x14ac:dyDescent="0.35">
      <c r="A11" s="3"/>
      <c r="B11" s="3" t="s">
        <v>13</v>
      </c>
      <c r="C11" s="3" t="s">
        <v>14</v>
      </c>
      <c r="D11" s="3" t="s">
        <v>15</v>
      </c>
      <c r="E11" s="3" t="s">
        <v>16</v>
      </c>
      <c r="F11" s="3" t="s">
        <v>17</v>
      </c>
    </row>
    <row r="12" spans="1:9" x14ac:dyDescent="0.35">
      <c r="A12" s="1" t="s">
        <v>9</v>
      </c>
      <c r="B12" s="1">
        <v>4</v>
      </c>
      <c r="C12" s="1">
        <v>708448832273.12537</v>
      </c>
      <c r="D12" s="1">
        <v>177112208068.28134</v>
      </c>
      <c r="E12" s="1">
        <v>12.602039755327791</v>
      </c>
      <c r="F12" s="1">
        <v>1.1575323048850022E-5</v>
      </c>
    </row>
    <row r="13" spans="1:9" x14ac:dyDescent="0.35">
      <c r="A13" s="1" t="s">
        <v>10</v>
      </c>
      <c r="B13" s="1">
        <v>24</v>
      </c>
      <c r="C13" s="1">
        <v>337301982549.42639</v>
      </c>
      <c r="D13" s="1">
        <v>14054249272.892767</v>
      </c>
      <c r="E13" s="1"/>
      <c r="F13" s="1"/>
    </row>
    <row r="14" spans="1:9" ht="15" thickBot="1" x14ac:dyDescent="0.4">
      <c r="A14" s="2" t="s">
        <v>11</v>
      </c>
      <c r="B14" s="2">
        <v>28</v>
      </c>
      <c r="C14" s="2">
        <v>1045750814822.5518</v>
      </c>
      <c r="D14" s="2"/>
      <c r="E14" s="2"/>
      <c r="F14" s="2"/>
    </row>
    <row r="15" spans="1:9" ht="15" thickBot="1" x14ac:dyDescent="0.4"/>
    <row r="16" spans="1:9" x14ac:dyDescent="0.35">
      <c r="A16" s="3"/>
      <c r="B16" s="3" t="s">
        <v>18</v>
      </c>
      <c r="C16" s="3" t="s">
        <v>6</v>
      </c>
      <c r="D16" s="3" t="s">
        <v>19</v>
      </c>
      <c r="E16" s="3" t="s">
        <v>20</v>
      </c>
      <c r="F16" s="3" t="s">
        <v>21</v>
      </c>
      <c r="G16" s="3" t="s">
        <v>22</v>
      </c>
      <c r="H16" s="3" t="s">
        <v>23</v>
      </c>
      <c r="I16" s="3" t="s">
        <v>24</v>
      </c>
    </row>
    <row r="17" spans="1:9" x14ac:dyDescent="0.35">
      <c r="A17" s="1" t="s">
        <v>12</v>
      </c>
      <c r="B17" s="1">
        <v>625960.1433287086</v>
      </c>
      <c r="C17" s="1">
        <v>137391.40956149311</v>
      </c>
      <c r="D17" s="1">
        <v>4.5560355289065129</v>
      </c>
      <c r="E17" s="1">
        <v>1.2842870331163732E-4</v>
      </c>
      <c r="F17" s="1">
        <v>342398.21075469605</v>
      </c>
      <c r="G17" s="1">
        <v>909522.07590272115</v>
      </c>
      <c r="H17" s="1">
        <v>342398.21075469605</v>
      </c>
      <c r="I17" s="1">
        <v>909522.07590272115</v>
      </c>
    </row>
    <row r="18" spans="1:9" x14ac:dyDescent="0.35">
      <c r="A18" s="1" t="s">
        <v>25</v>
      </c>
      <c r="B18" s="1">
        <v>287440.14857958443</v>
      </c>
      <c r="C18" s="1">
        <v>61149.552520982848</v>
      </c>
      <c r="D18" s="1">
        <v>4.7006091905734264</v>
      </c>
      <c r="E18" s="1">
        <v>8.8907126981812456E-5</v>
      </c>
      <c r="F18" s="1">
        <v>161233.67508733054</v>
      </c>
      <c r="G18" s="1">
        <v>413646.62207183836</v>
      </c>
      <c r="H18" s="1">
        <v>161233.67508733054</v>
      </c>
      <c r="I18" s="1">
        <v>413646.62207183836</v>
      </c>
    </row>
    <row r="19" spans="1:9" x14ac:dyDescent="0.35">
      <c r="A19" s="1" t="s">
        <v>26</v>
      </c>
      <c r="B19" s="1">
        <v>-45786.191132359723</v>
      </c>
      <c r="C19" s="1">
        <v>8094.3601621040862</v>
      </c>
      <c r="D19" s="1">
        <v>-5.6565547140736374</v>
      </c>
      <c r="E19" s="1">
        <v>7.9734336588148377E-6</v>
      </c>
      <c r="F19" s="1">
        <v>-62492.12942822554</v>
      </c>
      <c r="G19" s="1">
        <v>-29080.25283649391</v>
      </c>
      <c r="H19" s="1">
        <v>-62492.12942822554</v>
      </c>
      <c r="I19" s="1">
        <v>-29080.25283649391</v>
      </c>
    </row>
    <row r="20" spans="1:9" x14ac:dyDescent="0.35">
      <c r="A20" s="1" t="s">
        <v>27</v>
      </c>
      <c r="B20" s="1">
        <v>2425.8335030951812</v>
      </c>
      <c r="C20" s="1">
        <v>402.18062715077502</v>
      </c>
      <c r="D20" s="1">
        <v>6.0317015274476438</v>
      </c>
      <c r="E20" s="1">
        <v>3.1519453936145767E-6</v>
      </c>
      <c r="F20" s="1">
        <v>1595.7734852040394</v>
      </c>
      <c r="G20" s="1">
        <v>3255.893520986323</v>
      </c>
      <c r="H20" s="1">
        <v>1595.7734852040394</v>
      </c>
      <c r="I20" s="1">
        <v>3255.893520986323</v>
      </c>
    </row>
    <row r="21" spans="1:9" ht="15" thickBot="1" x14ac:dyDescent="0.4">
      <c r="A21" s="2" t="s">
        <v>28</v>
      </c>
      <c r="B21" s="2">
        <v>-41.066951689393299</v>
      </c>
      <c r="C21" s="2">
        <v>6.6547709542279598</v>
      </c>
      <c r="D21" s="2">
        <v>-6.1710541161904802</v>
      </c>
      <c r="E21" s="2">
        <v>2.2407481517852447E-6</v>
      </c>
      <c r="F21" s="2">
        <v>-54.801723889788349</v>
      </c>
      <c r="G21" s="2">
        <v>-27.33217948899825</v>
      </c>
      <c r="H21" s="2">
        <v>-54.801723889788349</v>
      </c>
      <c r="I21" s="2">
        <v>-27.33217948899825</v>
      </c>
    </row>
    <row r="25" spans="1:9" x14ac:dyDescent="0.35">
      <c r="A25" t="s">
        <v>29</v>
      </c>
    </row>
    <row r="26" spans="1:9" ht="15" thickBot="1" x14ac:dyDescent="0.4"/>
    <row r="27" spans="1:9" x14ac:dyDescent="0.35">
      <c r="A27" s="3" t="s">
        <v>30</v>
      </c>
      <c r="B27" s="3" t="s">
        <v>31</v>
      </c>
      <c r="C27" s="3" t="s">
        <v>32</v>
      </c>
    </row>
    <row r="28" spans="1:9" x14ac:dyDescent="0.35">
      <c r="A28" s="1">
        <v>1</v>
      </c>
      <c r="B28" s="1">
        <v>869998.86732733913</v>
      </c>
      <c r="C28" s="1">
        <v>-36248.867327339132</v>
      </c>
    </row>
    <row r="29" spans="1:9" x14ac:dyDescent="0.35">
      <c r="A29" s="1">
        <v>2</v>
      </c>
      <c r="B29" s="1">
        <v>1036445.2727561698</v>
      </c>
      <c r="C29" s="1">
        <v>-19945.272756169783</v>
      </c>
    </row>
    <row r="30" spans="1:9" x14ac:dyDescent="0.35">
      <c r="A30" s="1">
        <v>3</v>
      </c>
      <c r="B30" s="1">
        <v>1138375.9503729534</v>
      </c>
      <c r="C30" s="1">
        <v>22124.049627046566</v>
      </c>
    </row>
    <row r="31" spans="1:9" x14ac:dyDescent="0.35">
      <c r="A31" s="1">
        <v>4</v>
      </c>
      <c r="B31" s="1">
        <v>1187881.8840948977</v>
      </c>
      <c r="C31" s="1">
        <v>-15381.884094897658</v>
      </c>
    </row>
    <row r="32" spans="1:9" x14ac:dyDescent="0.35">
      <c r="A32" s="1">
        <v>5</v>
      </c>
      <c r="B32" s="1">
        <v>1196068.4509986646</v>
      </c>
      <c r="C32" s="1">
        <v>-25468.450998664601</v>
      </c>
    </row>
    <row r="33" spans="1:3" x14ac:dyDescent="0.35">
      <c r="A33" s="1">
        <v>6</v>
      </c>
      <c r="B33" s="1">
        <v>1173055.4213203704</v>
      </c>
      <c r="C33" s="1">
        <v>239694.5786796296</v>
      </c>
    </row>
    <row r="34" spans="1:3" x14ac:dyDescent="0.35">
      <c r="A34" s="1">
        <v>7</v>
      </c>
      <c r="B34" s="1">
        <v>1127976.9584555873</v>
      </c>
      <c r="C34" s="1">
        <v>111573.04154441273</v>
      </c>
    </row>
    <row r="35" spans="1:3" x14ac:dyDescent="0.35">
      <c r="A35" s="1">
        <v>8</v>
      </c>
      <c r="B35" s="1">
        <v>1068981.6189593396</v>
      </c>
      <c r="C35" s="1">
        <v>-36031.618959339568</v>
      </c>
    </row>
    <row r="36" spans="1:3" x14ac:dyDescent="0.35">
      <c r="A36" s="1">
        <v>9</v>
      </c>
      <c r="B36" s="1">
        <v>1003232.3525461084</v>
      </c>
      <c r="C36" s="1">
        <v>-142182.35254610842</v>
      </c>
    </row>
    <row r="37" spans="1:3" x14ac:dyDescent="0.35">
      <c r="A37" s="1">
        <v>10</v>
      </c>
      <c r="B37" s="1">
        <v>936906.50208982918</v>
      </c>
      <c r="C37" s="1">
        <v>-225231.50208982918</v>
      </c>
    </row>
    <row r="38" spans="1:3" x14ac:dyDescent="0.35">
      <c r="A38" s="1">
        <v>11</v>
      </c>
      <c r="B38" s="1">
        <v>875195.80362388992</v>
      </c>
      <c r="C38" s="1">
        <v>-66945.803623889922</v>
      </c>
    </row>
    <row r="39" spans="1:3" x14ac:dyDescent="0.35">
      <c r="A39" s="1">
        <v>12</v>
      </c>
      <c r="B39" s="1">
        <v>822306.38634113513</v>
      </c>
      <c r="C39" s="1">
        <v>17771.613658864866</v>
      </c>
    </row>
    <row r="40" spans="1:3" x14ac:dyDescent="0.35">
      <c r="A40" s="1">
        <v>13</v>
      </c>
      <c r="B40" s="1">
        <v>781458.77259386401</v>
      </c>
      <c r="C40" s="1">
        <v>-81412.772593864007</v>
      </c>
    </row>
    <row r="41" spans="1:3" x14ac:dyDescent="0.35">
      <c r="A41" s="1">
        <v>14</v>
      </c>
      <c r="B41" s="1">
        <v>754887.87789382995</v>
      </c>
      <c r="C41" s="1">
        <v>144625.12210617005</v>
      </c>
    </row>
    <row r="42" spans="1:3" x14ac:dyDescent="0.35">
      <c r="A42" s="1">
        <v>15</v>
      </c>
      <c r="B42" s="1">
        <v>743843.01091223885</v>
      </c>
      <c r="C42" s="1">
        <v>138648.98908776115</v>
      </c>
    </row>
    <row r="43" spans="1:3" x14ac:dyDescent="0.35">
      <c r="A43" s="1">
        <v>16</v>
      </c>
      <c r="B43" s="1">
        <v>748587.87347975327</v>
      </c>
      <c r="C43" s="1">
        <v>146311.12652024673</v>
      </c>
    </row>
    <row r="44" spans="1:3" x14ac:dyDescent="0.35">
      <c r="A44" s="1">
        <v>17</v>
      </c>
      <c r="B44" s="1">
        <v>768400.56058649067</v>
      </c>
      <c r="C44" s="1">
        <v>-9574.5605864906684</v>
      </c>
    </row>
    <row r="45" spans="1:3" x14ac:dyDescent="0.35">
      <c r="A45" s="1">
        <v>18</v>
      </c>
      <c r="B45" s="1">
        <v>801573.56038202252</v>
      </c>
      <c r="C45" s="1">
        <v>-92747.560382022522</v>
      </c>
    </row>
    <row r="46" spans="1:3" x14ac:dyDescent="0.35">
      <c r="A46" s="1">
        <v>19</v>
      </c>
      <c r="B46" s="1">
        <v>845413.75417537708</v>
      </c>
      <c r="C46" s="1">
        <v>-160103.75417537708</v>
      </c>
    </row>
    <row r="47" spans="1:3" x14ac:dyDescent="0.35">
      <c r="A47" s="1">
        <v>20</v>
      </c>
      <c r="B47" s="1">
        <v>896242.41643503029</v>
      </c>
      <c r="C47" s="1">
        <v>-54170.416435030289</v>
      </c>
    </row>
    <row r="48" spans="1:3" x14ac:dyDescent="0.35">
      <c r="A48" s="1">
        <v>21</v>
      </c>
      <c r="B48" s="1">
        <v>949395.21478891931</v>
      </c>
      <c r="C48" s="1">
        <v>151677.78521108069</v>
      </c>
    </row>
    <row r="49" spans="1:3" x14ac:dyDescent="0.35">
      <c r="A49" s="1">
        <v>22</v>
      </c>
      <c r="B49" s="1">
        <v>999222.21002443321</v>
      </c>
      <c r="C49" s="1">
        <v>-6789.2100244332105</v>
      </c>
    </row>
    <row r="50" spans="1:3" x14ac:dyDescent="0.35">
      <c r="A50" s="1">
        <v>23</v>
      </c>
      <c r="B50" s="1">
        <v>1039087.8560884204</v>
      </c>
      <c r="C50" s="1">
        <v>38617.143911579624</v>
      </c>
    </row>
    <row r="51" spans="1:3" x14ac:dyDescent="0.35">
      <c r="A51" s="1">
        <v>24</v>
      </c>
      <c r="B51" s="1">
        <v>1061371.0000871662</v>
      </c>
      <c r="C51" s="1">
        <v>66416.999912833795</v>
      </c>
    </row>
    <row r="52" spans="1:3" x14ac:dyDescent="0.35">
      <c r="A52" s="1">
        <v>25</v>
      </c>
      <c r="B52" s="1">
        <v>1057464.8822864369</v>
      </c>
      <c r="C52" s="1">
        <v>-25327.882286436856</v>
      </c>
    </row>
    <row r="53" spans="1:3" x14ac:dyDescent="0.35">
      <c r="A53" s="1">
        <v>26</v>
      </c>
      <c r="B53" s="1">
        <v>1017777.136111442</v>
      </c>
      <c r="C53" s="1">
        <v>30406.863888558</v>
      </c>
    </row>
    <row r="54" spans="1:3" x14ac:dyDescent="0.35">
      <c r="A54" s="1">
        <v>27</v>
      </c>
      <c r="B54" s="1">
        <v>931729.78814684227</v>
      </c>
      <c r="C54" s="1">
        <v>-182729.78814684227</v>
      </c>
    </row>
    <row r="55" spans="1:3" x14ac:dyDescent="0.35">
      <c r="A55" s="1">
        <v>28</v>
      </c>
      <c r="B55" s="1">
        <v>787759.25813674182</v>
      </c>
      <c r="C55" s="1">
        <v>-51259.258136741817</v>
      </c>
    </row>
    <row r="56" spans="1:3" ht="15" thickBot="1" x14ac:dyDescent="0.4">
      <c r="A56" s="2">
        <v>29</v>
      </c>
      <c r="B56" s="2">
        <v>573316.35898472369</v>
      </c>
      <c r="C56" s="2">
        <v>123683.64101527631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P11" sqref="P11"/>
    </sheetView>
  </sheetViews>
  <sheetFormatPr defaultRowHeight="14.5" x14ac:dyDescent="0.35"/>
  <cols>
    <col min="1" max="1" width="17.453125" customWidth="1"/>
  </cols>
  <sheetData>
    <row r="1" spans="1:6" x14ac:dyDescent="0.35">
      <c r="A1" s="1">
        <v>869998.86732733913</v>
      </c>
      <c r="B1">
        <v>833750</v>
      </c>
      <c r="C1">
        <v>1</v>
      </c>
      <c r="D1">
        <f>C1^2</f>
        <v>1</v>
      </c>
      <c r="E1">
        <f>C1^3</f>
        <v>1</v>
      </c>
      <c r="F1">
        <f>C1^4</f>
        <v>1</v>
      </c>
    </row>
    <row r="2" spans="1:6" x14ac:dyDescent="0.35">
      <c r="A2" s="1">
        <v>1036445.2727561698</v>
      </c>
      <c r="B2">
        <v>1016500</v>
      </c>
      <c r="C2">
        <f>C1+1</f>
        <v>2</v>
      </c>
      <c r="D2">
        <f t="shared" ref="D2:D29" si="0">C2^2</f>
        <v>4</v>
      </c>
      <c r="E2">
        <f t="shared" ref="E2:E29" si="1">C2^3</f>
        <v>8</v>
      </c>
      <c r="F2">
        <f t="shared" ref="F2:F29" si="2">C2^4</f>
        <v>16</v>
      </c>
    </row>
    <row r="3" spans="1:6" x14ac:dyDescent="0.35">
      <c r="A3" s="1">
        <v>1138375.9503729534</v>
      </c>
      <c r="B3">
        <v>1160500</v>
      </c>
      <c r="C3">
        <f t="shared" ref="C3:C29" si="3">C2+1</f>
        <v>3</v>
      </c>
      <c r="D3">
        <f t="shared" si="0"/>
        <v>9</v>
      </c>
      <c r="E3">
        <f t="shared" si="1"/>
        <v>27</v>
      </c>
      <c r="F3">
        <f t="shared" si="2"/>
        <v>81</v>
      </c>
    </row>
    <row r="4" spans="1:6" x14ac:dyDescent="0.35">
      <c r="A4" s="1">
        <v>1187881.8840948977</v>
      </c>
      <c r="B4">
        <v>1172500</v>
      </c>
      <c r="C4">
        <f t="shared" si="3"/>
        <v>4</v>
      </c>
      <c r="D4">
        <f t="shared" si="0"/>
        <v>16</v>
      </c>
      <c r="E4">
        <f t="shared" si="1"/>
        <v>64</v>
      </c>
      <c r="F4">
        <f t="shared" si="2"/>
        <v>256</v>
      </c>
    </row>
    <row r="5" spans="1:6" x14ac:dyDescent="0.35">
      <c r="A5" s="1">
        <v>1196068.4509986646</v>
      </c>
      <c r="B5">
        <v>1170600</v>
      </c>
      <c r="C5">
        <f t="shared" si="3"/>
        <v>5</v>
      </c>
      <c r="D5">
        <f t="shared" si="0"/>
        <v>25</v>
      </c>
      <c r="E5">
        <f t="shared" si="1"/>
        <v>125</v>
      </c>
      <c r="F5">
        <f t="shared" si="2"/>
        <v>625</v>
      </c>
    </row>
    <row r="6" spans="1:6" x14ac:dyDescent="0.35">
      <c r="A6" s="1">
        <v>1173055.4213203704</v>
      </c>
      <c r="B6">
        <v>1412750</v>
      </c>
      <c r="C6">
        <f t="shared" si="3"/>
        <v>6</v>
      </c>
      <c r="D6">
        <f t="shared" si="0"/>
        <v>36</v>
      </c>
      <c r="E6">
        <f t="shared" si="1"/>
        <v>216</v>
      </c>
      <c r="F6">
        <f t="shared" si="2"/>
        <v>1296</v>
      </c>
    </row>
    <row r="7" spans="1:6" x14ac:dyDescent="0.35">
      <c r="A7" s="1">
        <v>1127976.9584555873</v>
      </c>
      <c r="B7">
        <v>1239550</v>
      </c>
      <c r="C7">
        <f t="shared" si="3"/>
        <v>7</v>
      </c>
      <c r="D7">
        <f t="shared" si="0"/>
        <v>49</v>
      </c>
      <c r="E7">
        <f t="shared" si="1"/>
        <v>343</v>
      </c>
      <c r="F7">
        <f t="shared" si="2"/>
        <v>2401</v>
      </c>
    </row>
    <row r="8" spans="1:6" x14ac:dyDescent="0.35">
      <c r="A8" s="1">
        <v>1068981.6189593396</v>
      </c>
      <c r="B8">
        <v>1032950</v>
      </c>
      <c r="C8">
        <f t="shared" si="3"/>
        <v>8</v>
      </c>
      <c r="D8">
        <f t="shared" si="0"/>
        <v>64</v>
      </c>
      <c r="E8">
        <f t="shared" si="1"/>
        <v>512</v>
      </c>
      <c r="F8">
        <f t="shared" si="2"/>
        <v>4096</v>
      </c>
    </row>
    <row r="9" spans="1:6" x14ac:dyDescent="0.35">
      <c r="A9" s="1">
        <v>1003232.3525461084</v>
      </c>
      <c r="B9">
        <v>861050</v>
      </c>
      <c r="C9">
        <f t="shared" si="3"/>
        <v>9</v>
      </c>
      <c r="D9">
        <f t="shared" si="0"/>
        <v>81</v>
      </c>
      <c r="E9">
        <f t="shared" si="1"/>
        <v>729</v>
      </c>
      <c r="F9">
        <f t="shared" si="2"/>
        <v>6561</v>
      </c>
    </row>
    <row r="10" spans="1:6" x14ac:dyDescent="0.35">
      <c r="A10" s="1">
        <v>936906.50208982918</v>
      </c>
      <c r="B10">
        <v>711675</v>
      </c>
      <c r="C10">
        <f t="shared" si="3"/>
        <v>10</v>
      </c>
      <c r="D10">
        <f t="shared" si="0"/>
        <v>100</v>
      </c>
      <c r="E10">
        <f t="shared" si="1"/>
        <v>1000</v>
      </c>
      <c r="F10">
        <f t="shared" si="2"/>
        <v>10000</v>
      </c>
    </row>
    <row r="11" spans="1:6" x14ac:dyDescent="0.35">
      <c r="A11" s="1">
        <v>875195.80362388992</v>
      </c>
      <c r="B11">
        <v>808250</v>
      </c>
      <c r="C11">
        <f t="shared" si="3"/>
        <v>11</v>
      </c>
      <c r="D11">
        <f t="shared" si="0"/>
        <v>121</v>
      </c>
      <c r="E11">
        <f t="shared" si="1"/>
        <v>1331</v>
      </c>
      <c r="F11">
        <f t="shared" si="2"/>
        <v>14641</v>
      </c>
    </row>
    <row r="12" spans="1:6" x14ac:dyDescent="0.35">
      <c r="A12" s="1">
        <v>822306.38634113513</v>
      </c>
      <c r="B12">
        <v>840078</v>
      </c>
      <c r="C12">
        <f t="shared" si="3"/>
        <v>12</v>
      </c>
      <c r="D12">
        <f t="shared" si="0"/>
        <v>144</v>
      </c>
      <c r="E12">
        <f t="shared" si="1"/>
        <v>1728</v>
      </c>
      <c r="F12">
        <f t="shared" si="2"/>
        <v>20736</v>
      </c>
    </row>
    <row r="13" spans="1:6" x14ac:dyDescent="0.35">
      <c r="A13" s="1">
        <v>781458.77259386401</v>
      </c>
      <c r="B13">
        <v>700046</v>
      </c>
      <c r="C13">
        <f t="shared" si="3"/>
        <v>13</v>
      </c>
      <c r="D13">
        <f t="shared" si="0"/>
        <v>169</v>
      </c>
      <c r="E13">
        <f t="shared" si="1"/>
        <v>2197</v>
      </c>
      <c r="F13">
        <f t="shared" si="2"/>
        <v>28561</v>
      </c>
    </row>
    <row r="14" spans="1:6" x14ac:dyDescent="0.35">
      <c r="A14" s="1">
        <v>754887.87789382995</v>
      </c>
      <c r="B14">
        <v>899513</v>
      </c>
      <c r="C14">
        <f t="shared" si="3"/>
        <v>14</v>
      </c>
      <c r="D14">
        <f t="shared" si="0"/>
        <v>196</v>
      </c>
      <c r="E14">
        <f t="shared" si="1"/>
        <v>2744</v>
      </c>
      <c r="F14">
        <f t="shared" si="2"/>
        <v>38416</v>
      </c>
    </row>
    <row r="15" spans="1:6" x14ac:dyDescent="0.35">
      <c r="A15" s="1">
        <v>743843.01091223885</v>
      </c>
      <c r="B15">
        <v>882492</v>
      </c>
      <c r="C15">
        <f t="shared" si="3"/>
        <v>15</v>
      </c>
      <c r="D15">
        <f t="shared" si="0"/>
        <v>225</v>
      </c>
      <c r="E15">
        <f t="shared" si="1"/>
        <v>3375</v>
      </c>
      <c r="F15">
        <f t="shared" si="2"/>
        <v>50625</v>
      </c>
    </row>
    <row r="16" spans="1:6" x14ac:dyDescent="0.35">
      <c r="A16" s="1">
        <v>748587.87347975327</v>
      </c>
      <c r="B16">
        <v>894899</v>
      </c>
      <c r="C16">
        <f t="shared" si="3"/>
        <v>16</v>
      </c>
      <c r="D16">
        <f t="shared" si="0"/>
        <v>256</v>
      </c>
      <c r="E16">
        <f t="shared" si="1"/>
        <v>4096</v>
      </c>
      <c r="F16">
        <f t="shared" si="2"/>
        <v>65536</v>
      </c>
    </row>
    <row r="17" spans="1:6" x14ac:dyDescent="0.35">
      <c r="A17" s="1">
        <v>768400.56058649067</v>
      </c>
      <c r="B17">
        <v>758826</v>
      </c>
      <c r="C17">
        <f t="shared" si="3"/>
        <v>17</v>
      </c>
      <c r="D17">
        <f t="shared" si="0"/>
        <v>289</v>
      </c>
      <c r="E17">
        <f t="shared" si="1"/>
        <v>4913</v>
      </c>
      <c r="F17">
        <f t="shared" si="2"/>
        <v>83521</v>
      </c>
    </row>
    <row r="18" spans="1:6" x14ac:dyDescent="0.35">
      <c r="A18" s="1">
        <v>801573.56038202252</v>
      </c>
      <c r="B18">
        <v>708826</v>
      </c>
      <c r="C18">
        <f t="shared" si="3"/>
        <v>18</v>
      </c>
      <c r="D18">
        <f t="shared" si="0"/>
        <v>324</v>
      </c>
      <c r="E18">
        <f t="shared" si="1"/>
        <v>5832</v>
      </c>
      <c r="F18">
        <f t="shared" si="2"/>
        <v>104976</v>
      </c>
    </row>
    <row r="19" spans="1:6" x14ac:dyDescent="0.35">
      <c r="A19" s="1">
        <v>845413.75417537708</v>
      </c>
      <c r="B19">
        <v>685310</v>
      </c>
      <c r="C19">
        <f t="shared" si="3"/>
        <v>19</v>
      </c>
      <c r="D19">
        <f t="shared" si="0"/>
        <v>361</v>
      </c>
      <c r="E19">
        <f t="shared" si="1"/>
        <v>6859</v>
      </c>
      <c r="F19">
        <f t="shared" si="2"/>
        <v>130321</v>
      </c>
    </row>
    <row r="20" spans="1:6" x14ac:dyDescent="0.35">
      <c r="A20" s="1">
        <v>896242.41643503029</v>
      </c>
      <c r="B20">
        <v>842072</v>
      </c>
      <c r="C20">
        <f t="shared" si="3"/>
        <v>20</v>
      </c>
      <c r="D20">
        <f t="shared" si="0"/>
        <v>400</v>
      </c>
      <c r="E20">
        <f t="shared" si="1"/>
        <v>8000</v>
      </c>
      <c r="F20">
        <f t="shared" si="2"/>
        <v>160000</v>
      </c>
    </row>
    <row r="21" spans="1:6" x14ac:dyDescent="0.35">
      <c r="A21" s="1">
        <v>949395.21478891931</v>
      </c>
      <c r="B21">
        <v>1101073</v>
      </c>
      <c r="C21">
        <f t="shared" si="3"/>
        <v>21</v>
      </c>
      <c r="D21">
        <f t="shared" si="0"/>
        <v>441</v>
      </c>
      <c r="E21">
        <f t="shared" si="1"/>
        <v>9261</v>
      </c>
      <c r="F21">
        <f t="shared" si="2"/>
        <v>194481</v>
      </c>
    </row>
    <row r="22" spans="1:6" x14ac:dyDescent="0.35">
      <c r="A22" s="1">
        <v>999222.21002443321</v>
      </c>
      <c r="B22">
        <v>992433</v>
      </c>
      <c r="C22">
        <f t="shared" si="3"/>
        <v>22</v>
      </c>
      <c r="D22">
        <f t="shared" si="0"/>
        <v>484</v>
      </c>
      <c r="E22">
        <f t="shared" si="1"/>
        <v>10648</v>
      </c>
      <c r="F22">
        <f t="shared" si="2"/>
        <v>234256</v>
      </c>
    </row>
    <row r="23" spans="1:6" x14ac:dyDescent="0.35">
      <c r="A23" s="1">
        <v>1039087.8560884204</v>
      </c>
      <c r="B23">
        <v>1077705</v>
      </c>
      <c r="C23">
        <f t="shared" si="3"/>
        <v>23</v>
      </c>
      <c r="D23">
        <f t="shared" si="0"/>
        <v>529</v>
      </c>
      <c r="E23">
        <f t="shared" si="1"/>
        <v>12167</v>
      </c>
      <c r="F23">
        <f t="shared" si="2"/>
        <v>279841</v>
      </c>
    </row>
    <row r="24" spans="1:6" x14ac:dyDescent="0.35">
      <c r="A24" s="1">
        <v>1061371.0000871662</v>
      </c>
      <c r="B24">
        <v>1127788</v>
      </c>
      <c r="C24">
        <f t="shared" si="3"/>
        <v>24</v>
      </c>
      <c r="D24">
        <f t="shared" si="0"/>
        <v>576</v>
      </c>
      <c r="E24">
        <f t="shared" si="1"/>
        <v>13824</v>
      </c>
      <c r="F24">
        <f t="shared" si="2"/>
        <v>331776</v>
      </c>
    </row>
    <row r="25" spans="1:6" x14ac:dyDescent="0.35">
      <c r="A25" s="1">
        <v>1057464.8822864369</v>
      </c>
      <c r="B25">
        <v>1032137</v>
      </c>
      <c r="C25">
        <f t="shared" si="3"/>
        <v>25</v>
      </c>
      <c r="D25">
        <f t="shared" si="0"/>
        <v>625</v>
      </c>
      <c r="E25">
        <f t="shared" si="1"/>
        <v>15625</v>
      </c>
      <c r="F25">
        <f t="shared" si="2"/>
        <v>390625</v>
      </c>
    </row>
    <row r="26" spans="1:6" x14ac:dyDescent="0.35">
      <c r="A26" s="1">
        <v>1017777.136111442</v>
      </c>
      <c r="B26">
        <v>1048184</v>
      </c>
      <c r="C26">
        <f t="shared" si="3"/>
        <v>26</v>
      </c>
      <c r="D26">
        <f t="shared" si="0"/>
        <v>676</v>
      </c>
      <c r="E26">
        <f t="shared" si="1"/>
        <v>17576</v>
      </c>
      <c r="F26">
        <f t="shared" si="2"/>
        <v>456976</v>
      </c>
    </row>
    <row r="27" spans="1:6" x14ac:dyDescent="0.35">
      <c r="A27" s="1">
        <v>931729.78814684227</v>
      </c>
      <c r="B27">
        <v>749000</v>
      </c>
      <c r="C27">
        <f t="shared" si="3"/>
        <v>27</v>
      </c>
      <c r="D27">
        <f t="shared" si="0"/>
        <v>729</v>
      </c>
      <c r="E27">
        <f t="shared" si="1"/>
        <v>19683</v>
      </c>
      <c r="F27">
        <f t="shared" si="2"/>
        <v>531441</v>
      </c>
    </row>
    <row r="28" spans="1:6" x14ac:dyDescent="0.35">
      <c r="A28" s="1">
        <v>787759.25813674182</v>
      </c>
      <c r="B28">
        <v>736500</v>
      </c>
      <c r="C28">
        <f t="shared" si="3"/>
        <v>28</v>
      </c>
      <c r="D28">
        <f t="shared" si="0"/>
        <v>784</v>
      </c>
      <c r="E28">
        <f t="shared" si="1"/>
        <v>21952</v>
      </c>
      <c r="F28">
        <f t="shared" si="2"/>
        <v>614656</v>
      </c>
    </row>
    <row r="29" spans="1:6" ht="15" thickBot="1" x14ac:dyDescent="0.4">
      <c r="A29" s="2">
        <v>573316.35898472369</v>
      </c>
      <c r="B29">
        <v>697000</v>
      </c>
      <c r="C29">
        <f t="shared" si="3"/>
        <v>29</v>
      </c>
      <c r="D29">
        <f t="shared" si="0"/>
        <v>841</v>
      </c>
      <c r="E29">
        <f t="shared" si="1"/>
        <v>24389</v>
      </c>
      <c r="F29">
        <f t="shared" si="2"/>
        <v>707281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Foglio4</vt:lpstr>
      <vt:lpstr>Foglio2</vt:lpstr>
      <vt:lpstr>Foglio3</vt:lpstr>
    </vt:vector>
  </TitlesOfParts>
  <Company>Acer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pc</cp:lastModifiedBy>
  <dcterms:created xsi:type="dcterms:W3CDTF">2014-02-24T17:06:46Z</dcterms:created>
  <dcterms:modified xsi:type="dcterms:W3CDTF">2014-02-28T09:26:11Z</dcterms:modified>
</cp:coreProperties>
</file>